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aScobey\Downloads\"/>
    </mc:Choice>
  </mc:AlternateContent>
  <xr:revisionPtr revIDLastSave="0" documentId="13_ncr:1_{9F79D96D-70B9-4960-AE7E-705B3D426CAC}" xr6:coauthVersionLast="47" xr6:coauthVersionMax="47" xr10:uidLastSave="{00000000-0000-0000-0000-000000000000}"/>
  <bookViews>
    <workbookView xWindow="30036" yWindow="3000" windowWidth="17280" windowHeight="88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9" i="1" l="1"/>
  <c r="B10" i="1" s="1"/>
  <c r="B12" i="1" l="1"/>
</calcChain>
</file>

<file path=xl/sharedStrings.xml><?xml version="1.0" encoding="utf-8"?>
<sst xmlns="http://schemas.openxmlformats.org/spreadsheetml/2006/main" count="21" uniqueCount="20">
  <si>
    <t>Jefferson County Clerk's Office</t>
  </si>
  <si>
    <t>State Sales Tax</t>
  </si>
  <si>
    <t>Total Tax Due</t>
  </si>
  <si>
    <t>Local Tax</t>
  </si>
  <si>
    <t>Collection Fee</t>
  </si>
  <si>
    <t>Net Sales Price</t>
  </si>
  <si>
    <t>Single Article</t>
  </si>
  <si>
    <t>Trade In Credit</t>
  </si>
  <si>
    <t>Gross Sales Price*</t>
  </si>
  <si>
    <t>New Plate</t>
  </si>
  <si>
    <t>Title Fee</t>
  </si>
  <si>
    <t>Plate Transfer</t>
  </si>
  <si>
    <t>Plate Mail Fee</t>
  </si>
  <si>
    <t>Registration Mail Fee</t>
  </si>
  <si>
    <t>Misc. Fees</t>
  </si>
  <si>
    <t xml:space="preserve">*Gross Sales Price includes all Charges </t>
  </si>
  <si>
    <t xml:space="preserve">        Sales Tax Calculator</t>
  </si>
  <si>
    <t>except Registration Fees and GAP Insurance</t>
  </si>
  <si>
    <t>Lien Fee</t>
  </si>
  <si>
    <t>County Wheel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</si>
</sst>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44" fontId="0" fillId="2" borderId="0" xfId="1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topLeftCell="A13" workbookViewId="0">
      <selection activeCell="B25" sqref="B25"/>
    </sheetView>
  </sheetViews>
  <sheetFormatPr defaultRowHeight="14.4" x14ac:dyDescent="0.3"/>
  <cols>
    <col min="1" max="1" width="20.6640625" customWidth="1"/>
    <col min="2" max="2" width="13" customWidth="1"/>
    <col min="3" max="3" width="9.6640625" customWidth="1"/>
    <col min="4" max="4" width="16.109375" customWidth="1"/>
    <col min="5" max="5" width="16.44140625" customWidth="1"/>
    <col min="6" max="6" width="9.88671875" customWidth="1"/>
    <col min="7" max="7" width="14.33203125" customWidth="1"/>
  </cols>
  <sheetData>
    <row r="1" spans="1:2" ht="21" x14ac:dyDescent="0.4">
      <c r="A1" s="6" t="s">
        <v>0</v>
      </c>
      <c r="B1" s="6"/>
    </row>
    <row r="2" spans="1:2" ht="21" x14ac:dyDescent="0.4">
      <c r="A2" s="6" t="s">
        <v>16</v>
      </c>
      <c r="B2" s="6"/>
    </row>
    <row r="4" spans="1:2" x14ac:dyDescent="0.3">
      <c r="A4" t="s">
        <v>8</v>
      </c>
      <c r="B4" s="2">
        <v>0</v>
      </c>
    </row>
    <row r="5" spans="1:2" x14ac:dyDescent="0.3">
      <c r="A5" t="s">
        <v>7</v>
      </c>
      <c r="B5" s="2">
        <v>0</v>
      </c>
    </row>
    <row r="6" spans="1:2" x14ac:dyDescent="0.3">
      <c r="A6" s="3" t="s">
        <v>5</v>
      </c>
      <c r="B6" s="1">
        <f>B4-B5</f>
        <v>0</v>
      </c>
    </row>
    <row r="7" spans="1:2" x14ac:dyDescent="0.3">
      <c r="A7" t="s">
        <v>1</v>
      </c>
      <c r="B7" s="1">
        <f>B6*0.07</f>
        <v>0</v>
      </c>
    </row>
    <row r="8" spans="1:2" ht="13.8" customHeight="1" x14ac:dyDescent="0.3">
      <c r="A8" t="s">
        <v>3</v>
      </c>
      <c r="B8" s="1">
        <f>IF(B6&lt;1600.1,B6*0.0275,44)</f>
        <v>0</v>
      </c>
    </row>
    <row r="9" spans="1:2" ht="13.2" customHeight="1" x14ac:dyDescent="0.3">
      <c r="A9" t="s">
        <v>6</v>
      </c>
      <c r="B9" s="1">
        <f>IF(B6&lt;3200.01,(B6-1600)*0.0275,44)</f>
        <v>-44</v>
      </c>
    </row>
    <row r="10" spans="1:2" x14ac:dyDescent="0.3">
      <c r="A10" t="s">
        <v>6</v>
      </c>
      <c r="B10" s="1">
        <f>IF(B9&lt;0,0,B9)</f>
        <v>0</v>
      </c>
    </row>
    <row r="11" spans="1:2" x14ac:dyDescent="0.3">
      <c r="A11" t="s">
        <v>4</v>
      </c>
      <c r="B11" s="1">
        <v>1</v>
      </c>
    </row>
    <row r="12" spans="1:2" ht="15.6" x14ac:dyDescent="0.3">
      <c r="A12" s="4" t="s">
        <v>2</v>
      </c>
      <c r="B12" s="8">
        <f>B7+B8+B10+B11</f>
        <v>1</v>
      </c>
    </row>
    <row r="14" spans="1:2" x14ac:dyDescent="0.3">
      <c r="A14" s="7" t="s">
        <v>15</v>
      </c>
      <c r="B14" s="7"/>
    </row>
    <row r="15" spans="1:2" x14ac:dyDescent="0.3">
      <c r="A15" s="7" t="s">
        <v>17</v>
      </c>
      <c r="B15" s="7"/>
    </row>
    <row r="17" spans="1:2" ht="18" x14ac:dyDescent="0.35">
      <c r="A17" s="5" t="s">
        <v>14</v>
      </c>
    </row>
    <row r="18" spans="1:2" x14ac:dyDescent="0.3">
      <c r="A18" t="s">
        <v>10</v>
      </c>
      <c r="B18" s="1">
        <v>19</v>
      </c>
    </row>
    <row r="19" spans="1:2" x14ac:dyDescent="0.3">
      <c r="A19" t="s">
        <v>18</v>
      </c>
      <c r="B19" s="1">
        <v>11</v>
      </c>
    </row>
    <row r="20" spans="1:2" x14ac:dyDescent="0.3">
      <c r="A20" t="s">
        <v>9</v>
      </c>
      <c r="B20" s="1">
        <v>29</v>
      </c>
    </row>
    <row r="21" spans="1:2" x14ac:dyDescent="0.3">
      <c r="A21" t="s">
        <v>19</v>
      </c>
      <c r="B21" s="1">
        <v>60</v>
      </c>
    </row>
    <row r="22" spans="1:2" x14ac:dyDescent="0.3">
      <c r="A22" t="s">
        <v>11</v>
      </c>
      <c r="B22" s="1">
        <v>3.5</v>
      </c>
    </row>
    <row r="23" spans="1:2" x14ac:dyDescent="0.3">
      <c r="A23" t="s">
        <v>12</v>
      </c>
      <c r="B23" s="1">
        <v>7</v>
      </c>
    </row>
    <row r="24" spans="1:2" x14ac:dyDescent="0.3">
      <c r="A24" t="s">
        <v>13</v>
      </c>
      <c r="B24" s="1">
        <v>3</v>
      </c>
    </row>
  </sheetData>
  <pageMargins left="0.7" right="0.7" top="0.75" bottom="0.75" header="0.3" footer="0.3"/>
  <pageSetup orientation="portrait" verticalDpi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</dc:creator>
  <cp:lastModifiedBy>Tara Anders</cp:lastModifiedBy>
  <dcterms:created xsi:type="dcterms:W3CDTF">2015-02-03T15:18:28Z</dcterms:created>
  <dcterms:modified xsi:type="dcterms:W3CDTF">2025-08-14T14:10:58Z</dcterms:modified>
</cp:coreProperties>
</file>